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42" windowHeight="11506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<sst xmlns="http://schemas.openxmlformats.org/spreadsheetml/2006/main" count="76" uniqueCount="62">
  <si>
    <t>附件</t>
  </si>
  <si>
    <t>庄浪县与省公航旅集团合作项目分解表</t>
  </si>
  <si>
    <t>单位：亿元</t>
  </si>
  <si>
    <t>序号</t>
  </si>
  <si>
    <t>项目名称</t>
  </si>
  <si>
    <t>建设内容及规模</t>
  </si>
  <si>
    <t>总投资</t>
  </si>
  <si>
    <t>合作
模式</t>
  </si>
  <si>
    <t>2022年推进计划</t>
  </si>
  <si>
    <t>责任
领导</t>
  </si>
  <si>
    <t>牵头
部门</t>
  </si>
  <si>
    <t>责任
单位</t>
  </si>
  <si>
    <t>配合单位</t>
  </si>
  <si>
    <t>省公航旅
牵头部门</t>
  </si>
  <si>
    <t>合计</t>
  </si>
  <si>
    <r>
      <rPr>
        <b/>
        <sz val="11"/>
        <rFont val="Times New Roman"/>
        <charset val="134"/>
      </rPr>
      <t>5</t>
    </r>
    <r>
      <rPr>
        <b/>
        <sz val="11"/>
        <rFont val="宋体"/>
        <charset val="134"/>
      </rPr>
      <t>项</t>
    </r>
  </si>
  <si>
    <t>（一）公路交通</t>
  </si>
  <si>
    <t>1项</t>
  </si>
  <si>
    <t>庄浪至隆德高速公路</t>
  </si>
  <si>
    <r>
      <rPr>
        <sz val="11"/>
        <rFont val="宋体"/>
        <charset val="134"/>
      </rPr>
      <t>起点位于甘肃省庄浪县南坪镇刘窑村，终点至宁夏回族自治区隆德县新兴村，全长</t>
    </r>
    <r>
      <rPr>
        <sz val="11"/>
        <rFont val="Times New Roman"/>
        <charset val="134"/>
      </rPr>
      <t>46.558</t>
    </r>
    <r>
      <rPr>
        <sz val="11"/>
        <rFont val="宋体"/>
        <charset val="134"/>
      </rPr>
      <t>公里，其中甘肃段（庄浪段）全长约</t>
    </r>
    <r>
      <rPr>
        <sz val="11"/>
        <rFont val="Times New Roman"/>
        <charset val="134"/>
      </rPr>
      <t>24.5</t>
    </r>
    <r>
      <rPr>
        <sz val="11"/>
        <rFont val="宋体"/>
        <charset val="134"/>
      </rPr>
      <t>公里，同步实施高速庄浪县城出口至云崖寺景区连接线项目</t>
    </r>
    <r>
      <rPr>
        <sz val="11"/>
        <rFont val="Times New Roman"/>
        <charset val="134"/>
      </rPr>
      <t>29.555</t>
    </r>
    <r>
      <rPr>
        <sz val="11"/>
        <rFont val="宋体"/>
        <charset val="134"/>
      </rPr>
      <t>公里，宁夏段（隆德段）全长</t>
    </r>
    <r>
      <rPr>
        <sz val="11"/>
        <rFont val="Times New Roman"/>
        <charset val="134"/>
      </rPr>
      <t>22.058</t>
    </r>
    <r>
      <rPr>
        <sz val="11"/>
        <rFont val="宋体"/>
        <charset val="134"/>
      </rPr>
      <t>公里。</t>
    </r>
  </si>
  <si>
    <t>PPP</t>
  </si>
  <si>
    <r>
      <rPr>
        <sz val="11"/>
        <rFont val="宋体"/>
        <charset val="134"/>
      </rPr>
      <t>计划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月底完成规划选址，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月份完成可行性研究报告，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月份完成资金筹措方案，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月底完成可研批复。</t>
    </r>
  </si>
  <si>
    <t>王  璟</t>
  </si>
  <si>
    <t>县交运局</t>
  </si>
  <si>
    <t>县发改局
县财政局
县自然资源局
水洛镇
韩店镇
南坪镇</t>
  </si>
  <si>
    <t>甘肃省公路建设管理
集团有限公司
（0931-8489835）</t>
  </si>
  <si>
    <t>（二）通用机场</t>
  </si>
  <si>
    <r>
      <rPr>
        <sz val="11"/>
        <rFont val="宋体"/>
        <charset val="134"/>
      </rPr>
      <t>庄浪县</t>
    </r>
    <r>
      <rPr>
        <sz val="11"/>
        <rFont val="Times New Roman"/>
        <charset val="134"/>
      </rPr>
      <t>A1</t>
    </r>
    <r>
      <rPr>
        <sz val="11"/>
        <rFont val="宋体"/>
        <charset val="134"/>
      </rPr>
      <t>通用机场建设项目</t>
    </r>
  </si>
  <si>
    <r>
      <rPr>
        <sz val="11"/>
        <rFont val="宋体"/>
        <charset val="134"/>
      </rPr>
      <t>新建</t>
    </r>
    <r>
      <rPr>
        <sz val="11"/>
        <rFont val="Times New Roman"/>
        <charset val="134"/>
      </rPr>
      <t>A1</t>
    </r>
    <r>
      <rPr>
        <sz val="11"/>
        <rFont val="宋体"/>
        <charset val="134"/>
      </rPr>
      <t>类通用机场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处，分飞行区和工作区。规划修建跑道</t>
    </r>
    <r>
      <rPr>
        <sz val="11"/>
        <rFont val="Times New Roman"/>
        <charset val="134"/>
      </rPr>
      <t>1600</t>
    </r>
    <r>
      <rPr>
        <sz val="11"/>
        <rFont val="宋体"/>
        <charset val="134"/>
      </rPr>
      <t>米左右，机场功能定位为低空旅游、应急救援、空中巡查、农业作业、飞行员培训等。场址位于盘安镇马家村，距离县城约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公里，占地约</t>
    </r>
    <r>
      <rPr>
        <sz val="11"/>
        <rFont val="Times New Roman"/>
        <charset val="134"/>
      </rPr>
      <t>702.6</t>
    </r>
    <r>
      <rPr>
        <sz val="11"/>
        <rFont val="宋体"/>
        <charset val="134"/>
      </rPr>
      <t>亩，其中基本农田约</t>
    </r>
    <r>
      <rPr>
        <sz val="11"/>
        <rFont val="Times New Roman"/>
        <charset val="134"/>
      </rPr>
      <t>601.3</t>
    </r>
    <r>
      <rPr>
        <sz val="11"/>
        <rFont val="宋体"/>
        <charset val="134"/>
      </rPr>
      <t>亩，国有林地</t>
    </r>
    <r>
      <rPr>
        <sz val="11"/>
        <rFont val="Times New Roman"/>
        <charset val="134"/>
      </rPr>
      <t>21.8</t>
    </r>
    <r>
      <rPr>
        <sz val="11"/>
        <rFont val="宋体"/>
        <charset val="134"/>
      </rPr>
      <t>亩，其他林地</t>
    </r>
    <r>
      <rPr>
        <sz val="11"/>
        <rFont val="Times New Roman"/>
        <charset val="134"/>
      </rPr>
      <t>6.9</t>
    </r>
    <r>
      <rPr>
        <sz val="11"/>
        <rFont val="宋体"/>
        <charset val="134"/>
      </rPr>
      <t>亩，涉及拆迁马家山和阳屲山村庄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户数较少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。机场专用通道初步计划改造原有通村硬化路，建成二级公路，由水洛镇吊沟村省道</t>
    </r>
    <r>
      <rPr>
        <sz val="11"/>
        <rFont val="Times New Roman"/>
        <charset val="134"/>
      </rPr>
      <t>304</t>
    </r>
    <r>
      <rPr>
        <sz val="11"/>
        <rFont val="宋体"/>
        <charset val="134"/>
      </rPr>
      <t>线进入，途经盘安镇周家村、申湾村，至马家村。</t>
    </r>
  </si>
  <si>
    <t>积极对接公航旅集团安排专业人员进行现场踏勘，确定项目选址，认真分析研究空域可行性，适时推进项目场址报告、飞行程序设计报告编制等前期工作。</t>
  </si>
  <si>
    <t>郭  辉</t>
  </si>
  <si>
    <t>县发改局
县交运局</t>
  </si>
  <si>
    <t>县财政局
县自然资源局
盘安镇
水洛镇</t>
  </si>
  <si>
    <t>甘肃航空产业投资
有限公司
（0931-8128993
传真：0931-8129181）</t>
  </si>
  <si>
    <t>（三）旅居康养</t>
  </si>
  <si>
    <t>庄浪县关山大景区（云崖寺提升改造项目）综合开发</t>
  </si>
  <si>
    <r>
      <rPr>
        <sz val="11"/>
        <rFont val="宋体"/>
        <charset val="134"/>
      </rPr>
      <t>维修提升改造云崖寺包括道路、游客步道、栈道、护栏等基础设施，新建精品酒店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处、民俗客栈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处，配套完善相关设施；在韩店镇石桥村、通化镇陈堡村各新建丝绸之路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新驿站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综合体一处，新建旅游厕所、生态停车场各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处。购置经营性小木屋；在郑河乡上寨村新建滑雪场、通化陈堡村新建滑草场，并在大景区周边村庄建成骑马场、趣味自行车、农事体验园、药浴、禅行道修养生等基地；在云崖寺、朝那湫、陈家洞景区建成光纤通讯、大数据中心、视频监控、智能导览、票务闸机、虚拟</t>
    </r>
    <r>
      <rPr>
        <sz val="11"/>
        <rFont val="Times New Roman"/>
        <charset val="134"/>
      </rPr>
      <t>VR</t>
    </r>
    <r>
      <rPr>
        <sz val="11"/>
        <rFont val="宋体"/>
        <charset val="134"/>
      </rPr>
      <t>观景区、安全监测等智慧旅游设施。配套完善旅游厕所、停车场、垃圾处理、排污、环境保护等设施</t>
    </r>
    <r>
      <rPr>
        <b/>
        <sz val="11"/>
        <rFont val="宋体"/>
        <charset val="134"/>
      </rPr>
      <t>。</t>
    </r>
  </si>
  <si>
    <r>
      <rPr>
        <sz val="11"/>
        <rFont val="宋体"/>
        <charset val="134"/>
      </rPr>
      <t>计划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月份完成规划选址，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月份完成环评审批，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月份完成土地报批，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月份完成可行性研究报告。</t>
    </r>
  </si>
  <si>
    <t>县文旅局</t>
  </si>
  <si>
    <t>县发改局
县财政局
县自然资源局
县云崖寺管委会
县文旅公司
韩店镇
通化镇
郑河乡</t>
  </si>
  <si>
    <t>甘肃省旅游投资集团
有限公司
（0931-8722106）</t>
  </si>
  <si>
    <t>（四）乡村振兴</t>
  </si>
  <si>
    <t>庄浪县电商快递冷链物流产业园建设项目</t>
  </si>
  <si>
    <t xml:space="preserve">计划在庄浪县水洛镇工业集中区建设，总建筑面积27.5万平方米，主要打造“2个中心”“5大功能区”。其中“2个中心”建筑面积11.9万平方米，“5大功能区”建筑面积15.6万平方米。“2个中心”主要包括：①物流中心：建筑面积5.8万平方米，主要建设恒温、高温、低温、全温储藏库、产品储藏库、配送分拨中心车间、智能分拣系统；②集散中心：建筑面积6万平方米，主要建设集散分拨区、配送中心、集装箱坪。“5大功能区”主要包括：①生产区：建筑面积2.5万平方米，主要建设备件库、包装材料库、门卫室、废弃和可回收物收集点、化粪池、安保、安防监控中心；②办公区：建筑面积4.9万平方米，主要建设物流运输营业厅、业务与管理办公用房、通信和信息中心、综合业务楼、线上交易平台；③生活服务区：建筑面积4300平方米，主要建设公共卫生间、人员宿舍、食堂、其他服务设施；④交通运输区：建筑面积4.2万平方米，主要建设停车场、道路硬化；⑤配套设施区：建筑面积3.6万平方米，敷设雨水、污水、室外消防管网，建成消防水池和热交换站等附属工程。
</t>
  </si>
  <si>
    <r>
      <rPr>
        <sz val="11"/>
        <rFont val="宋体"/>
        <charset val="134"/>
      </rPr>
      <t>计划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月份完成规划选址，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月份完成项目备案，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月份开工建设。年内计划完成投资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万元。</t>
    </r>
  </si>
  <si>
    <t>朱小勇</t>
  </si>
  <si>
    <t>县农业农村局</t>
  </si>
  <si>
    <t>县农发公司</t>
  </si>
  <si>
    <t>县发改局
县财政局
县工业集中区管委会
县乡村振兴局</t>
  </si>
  <si>
    <t>公航旅乡村建设发展
有限公司
（18009369616）</t>
  </si>
  <si>
    <t>（五）重点产业链及
路衍经济</t>
  </si>
  <si>
    <t>平凉市崆峒区冷链物流园基地建设项目</t>
  </si>
  <si>
    <t>项目位于四十里铺镇洪岳村，占地162.06亩，一期占地41084.38平方米，计划建设果蔬气调库3座26500平方米，分拣线1座6067.98平方米，配套办公、宿舍、餐厅、包材库、冷藏车等设施；二期占地29954平方米，计划建设冷库2座。</t>
  </si>
  <si>
    <t>共同出资、合作经营</t>
  </si>
  <si>
    <r>
      <rPr>
        <sz val="11"/>
        <rFont val="宋体"/>
        <charset val="134"/>
      </rPr>
      <t>计划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月完成前厂区、冷库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和分选车间建设及设备调试,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月开始运营,年内计划完成投资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万元,冷库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和二期工程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年开工建设。</t>
    </r>
  </si>
  <si>
    <t>李继宗</t>
  </si>
  <si>
    <t>县工信局</t>
  </si>
  <si>
    <t>崆峒区政府</t>
  </si>
  <si>
    <t>庄浪县绿色环保砂岩矿开发利用项目</t>
  </si>
  <si>
    <t>在南湖镇石峡村建成年产200万吨的环保砂岩石料生产线1条，占地80亩；在卧龙镇磨石峡开采砂石岩矿0.6平方千米。</t>
  </si>
  <si>
    <r>
      <rPr>
        <sz val="11"/>
        <rFont val="宋体"/>
        <charset val="134"/>
      </rPr>
      <t>计划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月份完成规划选址，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月份完成矿产资源许可，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月份完成设备采购，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月份生产运营。年内计划完成投资</t>
    </r>
    <r>
      <rPr>
        <sz val="11"/>
        <rFont val="Times New Roman"/>
        <charset val="134"/>
      </rPr>
      <t>1.44</t>
    </r>
    <r>
      <rPr>
        <sz val="11"/>
        <rFont val="宋体"/>
        <charset val="134"/>
      </rPr>
      <t>亿元。</t>
    </r>
  </si>
  <si>
    <t>县发改局
县财政局
县农发公司
南湖镇
卧龙镇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</si>
</sst>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31" fillId="17" borderId="4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6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6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6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6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6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817245</xdr:rowOff>
    </xdr:to>
    <xdr:pic>
      <xdr:nvPicPr>
        <xdr:cNvPr id="6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817245</xdr:rowOff>
    </xdr:to>
    <xdr:pic>
      <xdr:nvPicPr>
        <xdr:cNvPr id="6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6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7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7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7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7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7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8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8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8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8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8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8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8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8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8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9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9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9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9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9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9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9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10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478790</xdr:rowOff>
    </xdr:to>
    <xdr:pic>
      <xdr:nvPicPr>
        <xdr:cNvPr id="10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0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0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551180</xdr:rowOff>
    </xdr:to>
    <xdr:pic>
      <xdr:nvPicPr>
        <xdr:cNvPr id="1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8255</xdr:colOff>
      <xdr:row>12</xdr:row>
      <xdr:rowOff>564515</xdr:rowOff>
    </xdr:to>
    <xdr:pic>
      <xdr:nvPicPr>
        <xdr:cNvPr id="1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16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6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6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6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6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6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6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6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7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817245</xdr:rowOff>
    </xdr:to>
    <xdr:pic>
      <xdr:nvPicPr>
        <xdr:cNvPr id="17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817245</xdr:rowOff>
    </xdr:to>
    <xdr:pic>
      <xdr:nvPicPr>
        <xdr:cNvPr id="17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7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7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7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7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7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7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7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7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7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7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7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7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8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8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8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8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8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46480"/>
    <xdr:pic>
      <xdr:nvPicPr>
        <xdr:cNvPr id="18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8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8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8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18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817245</xdr:rowOff>
    </xdr:to>
    <xdr:pic>
      <xdr:nvPicPr>
        <xdr:cNvPr id="18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817245</xdr:rowOff>
    </xdr:to>
    <xdr:pic>
      <xdr:nvPicPr>
        <xdr:cNvPr id="18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18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8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8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8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8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8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8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9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19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19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9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19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19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9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9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9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9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9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19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19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0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20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20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553085</xdr:rowOff>
    </xdr:to>
    <xdr:pic>
      <xdr:nvPicPr>
        <xdr:cNvPr id="20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0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0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0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20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514985</xdr:rowOff>
    </xdr:to>
    <xdr:pic>
      <xdr:nvPicPr>
        <xdr:cNvPr id="20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75565</xdr:colOff>
      <xdr:row>12</xdr:row>
      <xdr:rowOff>434975</xdr:rowOff>
    </xdr:to>
    <xdr:pic>
      <xdr:nvPicPr>
        <xdr:cNvPr id="20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478790</xdr:rowOff>
    </xdr:to>
    <xdr:pic>
      <xdr:nvPicPr>
        <xdr:cNvPr id="2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61595</xdr:colOff>
      <xdr:row>12</xdr:row>
      <xdr:rowOff>551180</xdr:rowOff>
    </xdr:to>
    <xdr:pic>
      <xdr:nvPicPr>
        <xdr:cNvPr id="2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955040"/>
    <xdr:pic>
      <xdr:nvPicPr>
        <xdr:cNvPr id="2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33780"/>
    <xdr:pic>
      <xdr:nvPicPr>
        <xdr:cNvPr id="2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61595" cy="1046480"/>
    <xdr:pic>
      <xdr:nvPicPr>
        <xdr:cNvPr id="2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6159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565785</xdr:rowOff>
    </xdr:to>
    <xdr:pic>
      <xdr:nvPicPr>
        <xdr:cNvPr id="2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434975</xdr:rowOff>
    </xdr:to>
    <xdr:pic>
      <xdr:nvPicPr>
        <xdr:cNvPr id="2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12</xdr:row>
      <xdr:rowOff>563880</xdr:rowOff>
    </xdr:to>
    <xdr:pic>
      <xdr:nvPicPr>
        <xdr:cNvPr id="2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9525" cy="1046480"/>
    <xdr:pic>
      <xdr:nvPicPr>
        <xdr:cNvPr id="2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6274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6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6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6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6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6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6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6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6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6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6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6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6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27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27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7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7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7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7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7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7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7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7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7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7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8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8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8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8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8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8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8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9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9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9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29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29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29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29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0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0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0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0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0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0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0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3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3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817245</xdr:rowOff>
    </xdr:to>
    <xdr:pic>
      <xdr:nvPicPr>
        <xdr:cNvPr id="3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817245</xdr:rowOff>
    </xdr:to>
    <xdr:pic>
      <xdr:nvPicPr>
        <xdr:cNvPr id="3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3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3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3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3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3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3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3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3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478790</xdr:rowOff>
    </xdr:to>
    <xdr:pic>
      <xdr:nvPicPr>
        <xdr:cNvPr id="3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551180</xdr:rowOff>
    </xdr:to>
    <xdr:pic>
      <xdr:nvPicPr>
        <xdr:cNvPr id="36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6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7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8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39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8255</xdr:colOff>
      <xdr:row>12</xdr:row>
      <xdr:rowOff>564515</xdr:rowOff>
    </xdr:to>
    <xdr:pic>
      <xdr:nvPicPr>
        <xdr:cNvPr id="39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39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39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0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0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0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0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0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0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0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0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0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817245</xdr:rowOff>
    </xdr:to>
    <xdr:pic>
      <xdr:nvPicPr>
        <xdr:cNvPr id="4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817245</xdr:rowOff>
    </xdr:to>
    <xdr:pic>
      <xdr:nvPicPr>
        <xdr:cNvPr id="4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46480"/>
    <xdr:pic>
      <xdr:nvPicPr>
        <xdr:cNvPr id="4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817245</xdr:rowOff>
    </xdr:to>
    <xdr:pic>
      <xdr:nvPicPr>
        <xdr:cNvPr id="4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817245</xdr:rowOff>
    </xdr:to>
    <xdr:pic>
      <xdr:nvPicPr>
        <xdr:cNvPr id="4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553085</xdr:rowOff>
    </xdr:to>
    <xdr:pic>
      <xdr:nvPicPr>
        <xdr:cNvPr id="4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514985</xdr:rowOff>
    </xdr:to>
    <xdr:pic>
      <xdr:nvPicPr>
        <xdr:cNvPr id="4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75565</xdr:colOff>
      <xdr:row>12</xdr:row>
      <xdr:rowOff>434975</xdr:rowOff>
    </xdr:to>
    <xdr:pic>
      <xdr:nvPicPr>
        <xdr:cNvPr id="46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6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478790</xdr:rowOff>
    </xdr:to>
    <xdr:pic>
      <xdr:nvPicPr>
        <xdr:cNvPr id="46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61595</xdr:colOff>
      <xdr:row>12</xdr:row>
      <xdr:rowOff>551180</xdr:rowOff>
    </xdr:to>
    <xdr:pic>
      <xdr:nvPicPr>
        <xdr:cNvPr id="46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6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6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6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6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6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955040"/>
    <xdr:pic>
      <xdr:nvPicPr>
        <xdr:cNvPr id="46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6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7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7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33780"/>
    <xdr:pic>
      <xdr:nvPicPr>
        <xdr:cNvPr id="47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7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7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7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8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61595" cy="1046480"/>
    <xdr:pic>
      <xdr:nvPicPr>
        <xdr:cNvPr id="48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6159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8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8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8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49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49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49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49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565785</xdr:rowOff>
    </xdr:to>
    <xdr:pic>
      <xdr:nvPicPr>
        <xdr:cNvPr id="50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434975</xdr:rowOff>
    </xdr:to>
    <xdr:pic>
      <xdr:nvPicPr>
        <xdr:cNvPr id="50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9525</xdr:colOff>
      <xdr:row>12</xdr:row>
      <xdr:rowOff>563880</xdr:rowOff>
    </xdr:to>
    <xdr:pic>
      <xdr:nvPicPr>
        <xdr:cNvPr id="50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1046480"/>
    <xdr:pic>
      <xdr:nvPicPr>
        <xdr:cNvPr id="50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6688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0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0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0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0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0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5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6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6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56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56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6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56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6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7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57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57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57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7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7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7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817245</xdr:rowOff>
    </xdr:to>
    <xdr:pic>
      <xdr:nvPicPr>
        <xdr:cNvPr id="57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817245</xdr:rowOff>
    </xdr:to>
    <xdr:pic>
      <xdr:nvPicPr>
        <xdr:cNvPr id="57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57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7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57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7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58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8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8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8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9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59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59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59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59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59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59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59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59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59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0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0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0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60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60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0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0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6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478790</xdr:rowOff>
    </xdr:to>
    <xdr:pic>
      <xdr:nvPicPr>
        <xdr:cNvPr id="6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551180</xdr:rowOff>
    </xdr:to>
    <xdr:pic>
      <xdr:nvPicPr>
        <xdr:cNvPr id="6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8255</xdr:colOff>
      <xdr:row>12</xdr:row>
      <xdr:rowOff>564515</xdr:rowOff>
    </xdr:to>
    <xdr:pic>
      <xdr:nvPicPr>
        <xdr:cNvPr id="6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8255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6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6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6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6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6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6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6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6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6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6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67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7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7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7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7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7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7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7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817245</xdr:rowOff>
    </xdr:to>
    <xdr:pic>
      <xdr:nvPicPr>
        <xdr:cNvPr id="67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817245</xdr:rowOff>
    </xdr:to>
    <xdr:pic>
      <xdr:nvPicPr>
        <xdr:cNvPr id="67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7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8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8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8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8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8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8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8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8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8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8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8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8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8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8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8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8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69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69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46480"/>
    <xdr:pic>
      <xdr:nvPicPr>
        <xdr:cNvPr id="69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9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9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69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817245</xdr:rowOff>
    </xdr:to>
    <xdr:pic>
      <xdr:nvPicPr>
        <xdr:cNvPr id="69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817245</xdr:rowOff>
    </xdr:to>
    <xdr:pic>
      <xdr:nvPicPr>
        <xdr:cNvPr id="69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29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69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9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69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69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9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69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69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70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70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0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0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0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0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0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0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0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0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70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70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0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553085</xdr:rowOff>
    </xdr:to>
    <xdr:pic>
      <xdr:nvPicPr>
        <xdr:cNvPr id="71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71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71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71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514985</xdr:rowOff>
    </xdr:to>
    <xdr:pic>
      <xdr:nvPicPr>
        <xdr:cNvPr id="71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75565</xdr:colOff>
      <xdr:row>12</xdr:row>
      <xdr:rowOff>434975</xdr:rowOff>
    </xdr:to>
    <xdr:pic>
      <xdr:nvPicPr>
        <xdr:cNvPr id="71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7556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71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478790</xdr:rowOff>
    </xdr:to>
    <xdr:pic>
      <xdr:nvPicPr>
        <xdr:cNvPr id="71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61595</xdr:colOff>
      <xdr:row>12</xdr:row>
      <xdr:rowOff>551180</xdr:rowOff>
    </xdr:to>
    <xdr:pic>
      <xdr:nvPicPr>
        <xdr:cNvPr id="71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274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1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1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1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1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2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2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2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955040"/>
    <xdr:pic>
      <xdr:nvPicPr>
        <xdr:cNvPr id="72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9550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33780"/>
    <xdr:pic>
      <xdr:nvPicPr>
        <xdr:cNvPr id="72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337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2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2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2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3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3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61595" cy="1046480"/>
    <xdr:pic>
      <xdr:nvPicPr>
        <xdr:cNvPr id="73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6159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3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3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4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4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4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4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2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3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3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3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4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5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565785</xdr:rowOff>
    </xdr:to>
    <xdr:pic>
      <xdr:nvPicPr>
        <xdr:cNvPr id="756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2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6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6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7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8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8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8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8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8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434975</xdr:rowOff>
    </xdr:to>
    <xdr:pic>
      <xdr:nvPicPr>
        <xdr:cNvPr id="758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911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8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8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8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8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59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60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60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60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9525</xdr:colOff>
      <xdr:row>12</xdr:row>
      <xdr:rowOff>563880</xdr:rowOff>
    </xdr:to>
    <xdr:pic>
      <xdr:nvPicPr>
        <xdr:cNvPr id="760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01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0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0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0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0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0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0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2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3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4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5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6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7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8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19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20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525" cy="1046480"/>
    <xdr:pic>
      <xdr:nvPicPr>
        <xdr:cNvPr id="7621" name="Picture 5" descr="C:\Users\lenovo\AppData\Local\Temp\ksohtml\clip_image118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236835" y="8169275"/>
          <a:ext cx="9525" cy="104648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view="pageBreakPreview" zoomScale="85" zoomScaleNormal="70" workbookViewId="0">
      <selection activeCell="A2" sqref="A2:K2"/>
    </sheetView>
  </sheetViews>
  <sheetFormatPr defaultColWidth="9" defaultRowHeight="15.35"/>
  <cols>
    <col min="1" max="1" width="6.3125" style="7" customWidth="1"/>
    <col min="2" max="2" width="16.7678571428571" style="1" customWidth="1"/>
    <col min="3" max="3" width="54.1160714285714" style="1" customWidth="1"/>
    <col min="4" max="4" width="9.70535714285714" style="8" customWidth="1"/>
    <col min="5" max="5" width="7" style="9" customWidth="1"/>
    <col min="6" max="6" width="19.5625" style="10" customWidth="1"/>
    <col min="7" max="7" width="8.24107142857143" style="10" customWidth="1"/>
    <col min="8" max="8" width="10" style="11" customWidth="1"/>
    <col min="9" max="9" width="12.2321428571429" style="12" customWidth="1"/>
    <col min="10" max="10" width="19.5535714285714" style="12" customWidth="1"/>
    <col min="11" max="11" width="19.1071428571429" style="9" customWidth="1"/>
    <col min="12" max="16384" width="9" style="1"/>
  </cols>
  <sheetData>
    <row r="1" ht="20.25" spans="1:2">
      <c r="A1" s="13" t="s">
        <v>0</v>
      </c>
      <c r="B1" s="13"/>
    </row>
    <row r="2" s="1" customFormat="1" ht="35.25" customHeight="1" spans="1:11">
      <c r="A2" s="14" t="s">
        <v>1</v>
      </c>
      <c r="B2" s="15"/>
      <c r="C2" s="15"/>
      <c r="D2" s="16"/>
      <c r="E2" s="17"/>
      <c r="F2" s="17"/>
      <c r="G2" s="17"/>
      <c r="H2" s="17"/>
      <c r="I2" s="15"/>
      <c r="J2" s="15"/>
      <c r="K2" s="15"/>
    </row>
    <row r="3" s="2" customFormat="1" ht="17.25" customHeight="1" spans="1:11">
      <c r="A3" s="18"/>
      <c r="B3" s="18"/>
      <c r="C3" s="18"/>
      <c r="D3" s="19"/>
      <c r="E3" s="18"/>
      <c r="F3" s="20" t="s">
        <v>2</v>
      </c>
      <c r="G3" s="20"/>
      <c r="H3" s="21"/>
      <c r="I3" s="18"/>
      <c r="J3" s="18"/>
      <c r="K3" s="21"/>
    </row>
    <row r="4" s="3" customFormat="1" ht="37.5" customHeight="1" spans="1:16384">
      <c r="A4" s="22" t="s">
        <v>3</v>
      </c>
      <c r="B4" s="22" t="s">
        <v>4</v>
      </c>
      <c r="C4" s="22" t="s">
        <v>5</v>
      </c>
      <c r="D4" s="23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3" customFormat="1" ht="37.5" customHeight="1" spans="1:11">
      <c r="A5" s="24" t="s">
        <v>14</v>
      </c>
      <c r="B5" s="25"/>
      <c r="C5" s="25" t="s">
        <v>15</v>
      </c>
      <c r="D5" s="26">
        <v>117.54</v>
      </c>
      <c r="E5" s="25"/>
      <c r="F5" s="27"/>
      <c r="G5" s="28"/>
      <c r="H5" s="27"/>
      <c r="I5" s="25"/>
      <c r="J5" s="25"/>
      <c r="K5" s="25"/>
    </row>
    <row r="6" s="3" customFormat="1" ht="37.5" customHeight="1" spans="1:11">
      <c r="A6" s="24" t="s">
        <v>16</v>
      </c>
      <c r="B6" s="25"/>
      <c r="C6" s="24" t="s">
        <v>17</v>
      </c>
      <c r="D6" s="29">
        <v>94.5</v>
      </c>
      <c r="E6" s="25"/>
      <c r="F6" s="30"/>
      <c r="G6" s="28"/>
      <c r="H6" s="30"/>
      <c r="I6" s="24"/>
      <c r="J6" s="25"/>
      <c r="K6" s="25"/>
    </row>
    <row r="7" s="4" customFormat="1" ht="93" customHeight="1" spans="1:11">
      <c r="A7" s="31">
        <v>1</v>
      </c>
      <c r="B7" s="32" t="s">
        <v>18</v>
      </c>
      <c r="C7" s="32" t="s">
        <v>19</v>
      </c>
      <c r="D7" s="31">
        <v>94.5</v>
      </c>
      <c r="E7" s="31" t="s">
        <v>20</v>
      </c>
      <c r="F7" s="33" t="s">
        <v>21</v>
      </c>
      <c r="G7" s="34" t="s">
        <v>22</v>
      </c>
      <c r="H7" s="34" t="s">
        <v>23</v>
      </c>
      <c r="I7" s="34" t="s">
        <v>23</v>
      </c>
      <c r="J7" s="34" t="s">
        <v>24</v>
      </c>
      <c r="K7" s="34" t="s">
        <v>25</v>
      </c>
    </row>
    <row r="8" s="5" customFormat="1" ht="37.5" customHeight="1" spans="1:11">
      <c r="A8" s="24" t="s">
        <v>26</v>
      </c>
      <c r="B8" s="25"/>
      <c r="C8" s="24" t="s">
        <v>17</v>
      </c>
      <c r="D8" s="35">
        <v>5</v>
      </c>
      <c r="E8" s="36"/>
      <c r="F8" s="36"/>
      <c r="G8" s="34"/>
      <c r="H8" s="37"/>
      <c r="I8" s="37"/>
      <c r="J8" s="37"/>
      <c r="K8" s="37"/>
    </row>
    <row r="9" s="2" customFormat="1" ht="132" customHeight="1" spans="1:11">
      <c r="A9" s="31">
        <v>1</v>
      </c>
      <c r="B9" s="32" t="s">
        <v>27</v>
      </c>
      <c r="C9" s="32" t="s">
        <v>28</v>
      </c>
      <c r="D9" s="31">
        <v>5</v>
      </c>
      <c r="E9" s="31" t="s">
        <v>20</v>
      </c>
      <c r="F9" s="33" t="s">
        <v>29</v>
      </c>
      <c r="G9" s="34" t="s">
        <v>30</v>
      </c>
      <c r="H9" s="34" t="s">
        <v>31</v>
      </c>
      <c r="I9" s="34" t="s">
        <v>31</v>
      </c>
      <c r="J9" s="34" t="s">
        <v>32</v>
      </c>
      <c r="K9" s="34" t="s">
        <v>33</v>
      </c>
    </row>
    <row r="10" s="3" customFormat="1" ht="37.5" customHeight="1" spans="1:11">
      <c r="A10" s="24" t="s">
        <v>34</v>
      </c>
      <c r="B10" s="25"/>
      <c r="C10" s="24" t="s">
        <v>17</v>
      </c>
      <c r="D10" s="35">
        <f>SUM(D11:D11)</f>
        <v>10</v>
      </c>
      <c r="E10" s="25"/>
      <c r="F10" s="36"/>
      <c r="G10" s="34"/>
      <c r="H10" s="37"/>
      <c r="I10" s="37"/>
      <c r="J10" s="37"/>
      <c r="K10" s="37"/>
    </row>
    <row r="11" s="2" customFormat="1" ht="158" customHeight="1" spans="1:11">
      <c r="A11" s="31">
        <v>1</v>
      </c>
      <c r="B11" s="32" t="s">
        <v>35</v>
      </c>
      <c r="C11" s="32" t="s">
        <v>36</v>
      </c>
      <c r="D11" s="31">
        <v>10</v>
      </c>
      <c r="E11" s="31" t="s">
        <v>20</v>
      </c>
      <c r="F11" s="33" t="s">
        <v>37</v>
      </c>
      <c r="G11" s="34" t="s">
        <v>30</v>
      </c>
      <c r="H11" s="38" t="s">
        <v>38</v>
      </c>
      <c r="I11" s="38" t="s">
        <v>38</v>
      </c>
      <c r="J11" s="34" t="s">
        <v>39</v>
      </c>
      <c r="K11" s="34" t="s">
        <v>40</v>
      </c>
    </row>
    <row r="12" s="3" customFormat="1" ht="37.5" customHeight="1" spans="1:11">
      <c r="A12" s="24" t="s">
        <v>41</v>
      </c>
      <c r="B12" s="25"/>
      <c r="C12" s="24" t="s">
        <v>17</v>
      </c>
      <c r="D12" s="29">
        <f>SUM(D13:D13)</f>
        <v>6.6</v>
      </c>
      <c r="E12" s="25"/>
      <c r="F12" s="36"/>
      <c r="G12" s="34"/>
      <c r="H12" s="37"/>
      <c r="I12" s="37"/>
      <c r="J12" s="37"/>
      <c r="K12" s="37"/>
    </row>
    <row r="13" s="4" customFormat="1" ht="255" customHeight="1" spans="1:11">
      <c r="A13" s="31">
        <v>1</v>
      </c>
      <c r="B13" s="32" t="s">
        <v>42</v>
      </c>
      <c r="C13" s="32" t="s">
        <v>43</v>
      </c>
      <c r="D13" s="31">
        <v>6.6</v>
      </c>
      <c r="E13" s="31" t="s">
        <v>20</v>
      </c>
      <c r="F13" s="33" t="s">
        <v>44</v>
      </c>
      <c r="G13" s="34" t="s">
        <v>45</v>
      </c>
      <c r="H13" s="34" t="s">
        <v>46</v>
      </c>
      <c r="I13" s="40" t="s">
        <v>47</v>
      </c>
      <c r="J13" s="34" t="s">
        <v>48</v>
      </c>
      <c r="K13" s="34" t="s">
        <v>49</v>
      </c>
    </row>
    <row r="14" s="3" customFormat="1" ht="40" customHeight="1" spans="1:11">
      <c r="A14" s="24" t="s">
        <v>50</v>
      </c>
      <c r="B14" s="25"/>
      <c r="C14" s="24" t="s">
        <v>17</v>
      </c>
      <c r="D14" s="26">
        <v>1.44</v>
      </c>
      <c r="E14" s="25"/>
      <c r="F14" s="36"/>
      <c r="G14" s="34"/>
      <c r="H14" s="37"/>
      <c r="I14" s="37"/>
      <c r="J14" s="37"/>
      <c r="K14" s="37"/>
    </row>
    <row r="15" s="2" customFormat="1" ht="91" hidden="1" customHeight="1" spans="1:11">
      <c r="A15" s="31">
        <v>20</v>
      </c>
      <c r="B15" s="39" t="s">
        <v>51</v>
      </c>
      <c r="C15" s="39" t="s">
        <v>52</v>
      </c>
      <c r="D15" s="34">
        <v>8.82</v>
      </c>
      <c r="E15" s="34" t="s">
        <v>53</v>
      </c>
      <c r="F15" s="33" t="s">
        <v>54</v>
      </c>
      <c r="G15" s="34" t="s">
        <v>55</v>
      </c>
      <c r="H15" s="34" t="s">
        <v>56</v>
      </c>
      <c r="I15" s="41" t="s">
        <v>57</v>
      </c>
      <c r="J15" s="34"/>
      <c r="K15" s="34"/>
    </row>
    <row r="16" s="6" customFormat="1" ht="122" customHeight="1" spans="1:11">
      <c r="A16" s="31">
        <v>1</v>
      </c>
      <c r="B16" s="28" t="s">
        <v>58</v>
      </c>
      <c r="C16" s="28" t="s">
        <v>59</v>
      </c>
      <c r="D16" s="34">
        <v>1.44</v>
      </c>
      <c r="E16" s="34" t="s">
        <v>20</v>
      </c>
      <c r="F16" s="33" t="s">
        <v>60</v>
      </c>
      <c r="G16" s="34"/>
      <c r="H16" s="34"/>
      <c r="I16" s="42" t="s">
        <v>47</v>
      </c>
      <c r="J16" s="34" t="s">
        <v>61</v>
      </c>
      <c r="K16" s="34" t="s">
        <v>49</v>
      </c>
    </row>
  </sheetData>
  <mergeCells count="10">
    <mergeCell ref="A2:K2"/>
    <mergeCell ref="F3:K3"/>
    <mergeCell ref="A5:B5"/>
    <mergeCell ref="A6:B6"/>
    <mergeCell ref="A8:B8"/>
    <mergeCell ref="A10:B10"/>
    <mergeCell ref="A12:B12"/>
    <mergeCell ref="A14:B14"/>
    <mergeCell ref="G15:G16"/>
    <mergeCell ref="H15:H16"/>
  </mergeCells>
  <pageMargins left="0.511805555555556" right="0.629861111111111" top="0.904166666666667" bottom="0.590277777777778" header="0.235416666666667" footer="0.472222222222222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2022-01-23T06:36:00Z</dcterms:created>
  <dcterms:modified xsi:type="dcterms:W3CDTF">2022-04-28T02:21:45Z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A6D5FA53C0BB4204A8D31166264A1001</vt:lpwstr>
  </property>
</Properties>
</file>