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保险品种保额费率各级分摊比例" sheetId="1" r:id="rId1"/>
  </sheets>
  <calcPr calcId="144525"/>
</workbook>
</file>

<file path=xl/sharedStrings.xml><?xml version="1.0" encoding="utf-8"?>
<sst xmlns="http://schemas.openxmlformats.org/spreadsheetml/2006/main" count="65" uniqueCount="45">
  <si>
    <t>附件1</t>
  </si>
  <si>
    <t>甘肃省2020年保险品种保额费率及分摊比例一览表</t>
  </si>
  <si>
    <t>序号</t>
  </si>
  <si>
    <t>品种</t>
  </si>
  <si>
    <t>保险
金额</t>
  </si>
  <si>
    <t>费率</t>
  </si>
  <si>
    <t>单位保费</t>
  </si>
  <si>
    <t>各级保费分摊比例</t>
  </si>
  <si>
    <t>中央补贴</t>
  </si>
  <si>
    <t>省级补贴</t>
  </si>
  <si>
    <t>市级补贴</t>
  </si>
  <si>
    <t>县级补贴</t>
  </si>
  <si>
    <t>农户自筹</t>
  </si>
  <si>
    <t>贫困户</t>
  </si>
  <si>
    <t>非贫困户</t>
  </si>
  <si>
    <t>比例</t>
  </si>
  <si>
    <t>金额</t>
  </si>
  <si>
    <t>中央补贴品种</t>
  </si>
  <si>
    <t>马铃薯</t>
  </si>
  <si>
    <t>高保额（成本保险）</t>
  </si>
  <si>
    <t>玉米</t>
  </si>
  <si>
    <t>大田玉米（成本保险）</t>
  </si>
  <si>
    <t>能繁母猪（成本保险）</t>
  </si>
  <si>
    <t>奶牛</t>
  </si>
  <si>
    <t>荷斯坦（成本保险）</t>
  </si>
  <si>
    <t>西门塔尔及其他（成本保险）</t>
  </si>
  <si>
    <t>冬小麦（成本保险）</t>
  </si>
  <si>
    <t>森林</t>
  </si>
  <si>
    <t>公益林（成本保险）</t>
  </si>
  <si>
    <t>2‰</t>
  </si>
  <si>
    <t>育肥猪（成本+目标价格保险）</t>
  </si>
  <si>
    <t>省级补贴品种</t>
  </si>
  <si>
    <t>肉牛（成本保险）</t>
  </si>
  <si>
    <t>肉羊（成本保险）</t>
  </si>
  <si>
    <t>蔬菜</t>
  </si>
  <si>
    <t>高原夏菜（成本+目标价格保险）</t>
  </si>
  <si>
    <t>设施蔬菜收入保险（含棚体损失）</t>
  </si>
  <si>
    <t>鸡（收入保险）</t>
  </si>
  <si>
    <t>苹果（收入保险+期货）</t>
  </si>
  <si>
    <t>中药材（收入保险）</t>
  </si>
  <si>
    <t>当归</t>
  </si>
  <si>
    <t>散户</t>
  </si>
  <si>
    <t>党参</t>
  </si>
  <si>
    <t>黄芪</t>
  </si>
  <si>
    <t>备注：
     1.中央补贴的马铃薯、玉米、青稞、棉花、牦牛、藏系羊、能繁母猪、奶牛、冬小麦、森林10个品种和省级补贴的苹果、中药材2个品种，2018年按照今年4月省财政已下达计划标准执行，
       2019年开始适用提标降费后的保额费率及保费分摊比例。
     2.2018年新增开办的肉牛、肉羊、高原夏菜、设施蔬菜、育肥猪、鸡6个省级补贴品种适用提标降费后的保额费率及保费分摊比例。
     3.育肥猪在未正式纳入中央补贴品种前，视同省级补贴品种，省、市县、农户三级保费分摊比例为4∶4∶2。
     4.春小麦、油料作物2个中央补贴品种，根据争取中央保费补贴预算情况，决定是否开办。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</si>
</sst>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%"/>
    <numFmt numFmtId="179" formatCode="0.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8" applyNumberFormat="0" applyAlignment="0" applyProtection="0">
      <alignment vertical="center"/>
    </xf>
    <xf numFmtId="0" fontId="28" fillId="14" borderId="22" applyNumberFormat="0" applyAlignment="0" applyProtection="0">
      <alignment vertical="center"/>
    </xf>
    <xf numFmtId="0" fontId="10" fillId="6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55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178" fontId="8" fillId="0" borderId="5" xfId="0" applyNumberFormat="1" applyFont="1" applyBorder="1" applyAlignment="1" applyProtection="1">
      <alignment horizontal="center" vertical="center" wrapText="1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78" fontId="8" fillId="0" borderId="5" xfId="0" applyNumberFormat="1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179" fontId="8" fillId="0" borderId="5" xfId="0" applyNumberFormat="1" applyFont="1" applyBorder="1" applyAlignment="1" applyProtection="1">
      <alignment horizontal="center" vertical="center" wrapText="1"/>
    </xf>
    <xf numFmtId="9" fontId="8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9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4ECC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tabSelected="1" workbookViewId="0">
      <selection activeCell="M11" sqref="M11"/>
    </sheetView>
  </sheetViews>
  <sheetFormatPr defaultColWidth="9" defaultRowHeight="13.5"/>
  <cols>
    <col min="1" max="1" width="2.75" style="4" customWidth="1"/>
    <col min="2" max="2" width="4.5" style="4" customWidth="1"/>
    <col min="3" max="3" width="5.875" style="4" customWidth="1"/>
    <col min="4" max="4" width="5.75" style="4" customWidth="1"/>
    <col min="5" max="5" width="19.375" style="5" customWidth="1"/>
    <col min="6" max="6" width="5.25" style="4" customWidth="1"/>
    <col min="7" max="7" width="5.625" style="4" customWidth="1"/>
    <col min="8" max="8" width="5.875" style="4" customWidth="1"/>
    <col min="9" max="9" width="5.625" style="4" customWidth="1"/>
    <col min="10" max="12" width="5.875" style="4" customWidth="1"/>
    <col min="13" max="17" width="5.625" style="6" customWidth="1"/>
    <col min="18" max="18" width="6.375" style="6" customWidth="1"/>
    <col min="19" max="22" width="5.875" style="6" customWidth="1"/>
    <col min="23" max="23" width="5.625" style="6" customWidth="1"/>
    <col min="24" max="24" width="5.125" style="6" customWidth="1"/>
    <col min="25" max="16384" width="9" style="4"/>
  </cols>
  <sheetData>
    <row r="1" ht="21" customHeight="1" spans="1:2">
      <c r="A1" s="7" t="s">
        <v>0</v>
      </c>
      <c r="B1" s="7"/>
    </row>
    <row r="2" ht="34" customHeight="1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0"/>
      <c r="N2" s="8"/>
      <c r="O2" s="8"/>
      <c r="P2" s="8"/>
      <c r="Q2" s="50"/>
      <c r="R2" s="8"/>
      <c r="S2" s="8"/>
      <c r="T2" s="8"/>
      <c r="U2" s="50"/>
      <c r="V2" s="8"/>
      <c r="W2" s="8"/>
      <c r="X2" s="8"/>
    </row>
    <row r="3" s="1" customFormat="1" ht="20.25" customHeight="1" spans="1:24">
      <c r="A3" s="9" t="s">
        <v>2</v>
      </c>
      <c r="B3" s="10" t="s">
        <v>3</v>
      </c>
      <c r="C3" s="11"/>
      <c r="D3" s="11"/>
      <c r="E3" s="12"/>
      <c r="F3" s="13" t="s">
        <v>4</v>
      </c>
      <c r="G3" s="13" t="s">
        <v>5</v>
      </c>
      <c r="H3" s="13" t="s">
        <v>6</v>
      </c>
      <c r="I3" s="13" t="s">
        <v>7</v>
      </c>
      <c r="J3" s="13"/>
      <c r="K3" s="13"/>
      <c r="L3" s="13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="1" customFormat="1" ht="21.75" customHeight="1" spans="1:24">
      <c r="A4" s="14"/>
      <c r="B4" s="15"/>
      <c r="C4" s="16"/>
      <c r="D4" s="16"/>
      <c r="E4" s="17"/>
      <c r="F4" s="13"/>
      <c r="G4" s="13"/>
      <c r="H4" s="13"/>
      <c r="I4" s="13" t="s">
        <v>8</v>
      </c>
      <c r="J4" s="13"/>
      <c r="K4" s="13" t="s">
        <v>9</v>
      </c>
      <c r="L4" s="13"/>
      <c r="M4" s="51" t="s">
        <v>10</v>
      </c>
      <c r="N4" s="51"/>
      <c r="O4" s="51"/>
      <c r="P4" s="51"/>
      <c r="Q4" s="51" t="s">
        <v>11</v>
      </c>
      <c r="R4" s="51"/>
      <c r="S4" s="51"/>
      <c r="T4" s="51"/>
      <c r="U4" s="51" t="s">
        <v>12</v>
      </c>
      <c r="V4" s="51"/>
      <c r="W4" s="51"/>
      <c r="X4" s="51"/>
    </row>
    <row r="5" s="1" customFormat="1" ht="21.75" customHeight="1" spans="1:24">
      <c r="A5" s="14"/>
      <c r="B5" s="15"/>
      <c r="C5" s="16"/>
      <c r="D5" s="16"/>
      <c r="E5" s="17"/>
      <c r="F5" s="13"/>
      <c r="G5" s="13"/>
      <c r="H5" s="13"/>
      <c r="I5" s="13"/>
      <c r="J5" s="13"/>
      <c r="K5" s="13"/>
      <c r="L5" s="13"/>
      <c r="M5" s="51" t="s">
        <v>13</v>
      </c>
      <c r="N5" s="51"/>
      <c r="O5" s="51" t="s">
        <v>14</v>
      </c>
      <c r="P5" s="51"/>
      <c r="Q5" s="51" t="s">
        <v>13</v>
      </c>
      <c r="R5" s="51"/>
      <c r="S5" s="51" t="s">
        <v>14</v>
      </c>
      <c r="T5" s="51"/>
      <c r="U5" s="51" t="s">
        <v>13</v>
      </c>
      <c r="V5" s="51"/>
      <c r="W5" s="51" t="s">
        <v>14</v>
      </c>
      <c r="X5" s="51"/>
    </row>
    <row r="6" s="1" customFormat="1" ht="21.75" customHeight="1" spans="1:24">
      <c r="A6" s="18"/>
      <c r="B6" s="19"/>
      <c r="C6" s="20"/>
      <c r="D6" s="20"/>
      <c r="E6" s="21"/>
      <c r="F6" s="13"/>
      <c r="G6" s="13"/>
      <c r="H6" s="13"/>
      <c r="I6" s="13" t="s">
        <v>15</v>
      </c>
      <c r="J6" s="13" t="s">
        <v>16</v>
      </c>
      <c r="K6" s="13" t="s">
        <v>15</v>
      </c>
      <c r="L6" s="13" t="s">
        <v>16</v>
      </c>
      <c r="M6" s="51" t="s">
        <v>15</v>
      </c>
      <c r="N6" s="51" t="s">
        <v>16</v>
      </c>
      <c r="O6" s="51" t="s">
        <v>15</v>
      </c>
      <c r="P6" s="51" t="s">
        <v>16</v>
      </c>
      <c r="Q6" s="51" t="s">
        <v>15</v>
      </c>
      <c r="R6" s="51" t="s">
        <v>16</v>
      </c>
      <c r="S6" s="51" t="s">
        <v>15</v>
      </c>
      <c r="T6" s="51" t="s">
        <v>16</v>
      </c>
      <c r="U6" s="51" t="s">
        <v>15</v>
      </c>
      <c r="V6" s="51" t="s">
        <v>16</v>
      </c>
      <c r="W6" s="51" t="s">
        <v>15</v>
      </c>
      <c r="X6" s="51" t="s">
        <v>16</v>
      </c>
    </row>
    <row r="7" s="1" customFormat="1" ht="23" customHeight="1" spans="1:24">
      <c r="A7" s="22">
        <v>1</v>
      </c>
      <c r="B7" s="23" t="s">
        <v>17</v>
      </c>
      <c r="C7" s="23" t="s">
        <v>18</v>
      </c>
      <c r="D7" s="24" t="s">
        <v>19</v>
      </c>
      <c r="E7" s="25"/>
      <c r="F7" s="26">
        <v>700</v>
      </c>
      <c r="G7" s="27">
        <v>0.03</v>
      </c>
      <c r="H7" s="28">
        <f t="shared" ref="H7:H13" si="0">F7*G7</f>
        <v>21</v>
      </c>
      <c r="I7" s="48">
        <v>0.4</v>
      </c>
      <c r="J7" s="47">
        <f>H7*I7</f>
        <v>8.4</v>
      </c>
      <c r="K7" s="48">
        <v>0.25</v>
      </c>
      <c r="L7" s="47">
        <f>H7*K7</f>
        <v>5.25</v>
      </c>
      <c r="M7" s="52"/>
      <c r="N7" s="52"/>
      <c r="O7" s="52"/>
      <c r="P7" s="52"/>
      <c r="Q7" s="52">
        <v>0.15</v>
      </c>
      <c r="R7" s="53">
        <f>H7*Q7</f>
        <v>3.15</v>
      </c>
      <c r="S7" s="52">
        <v>0.15</v>
      </c>
      <c r="T7" s="53">
        <f>H7*S7</f>
        <v>3.15</v>
      </c>
      <c r="U7" s="52">
        <v>0.2</v>
      </c>
      <c r="V7" s="53">
        <f>H7*U7</f>
        <v>4.2</v>
      </c>
      <c r="W7" s="52">
        <v>0.2</v>
      </c>
      <c r="X7" s="35">
        <f>H7*W7</f>
        <v>4.2</v>
      </c>
    </row>
    <row r="8" s="1" customFormat="1" ht="23" customHeight="1" spans="1:24">
      <c r="A8" s="22">
        <v>2</v>
      </c>
      <c r="B8" s="29"/>
      <c r="C8" s="22" t="s">
        <v>20</v>
      </c>
      <c r="D8" s="24" t="s">
        <v>21</v>
      </c>
      <c r="E8" s="25"/>
      <c r="F8" s="26">
        <v>600</v>
      </c>
      <c r="G8" s="27">
        <v>0.04</v>
      </c>
      <c r="H8" s="28">
        <f t="shared" si="0"/>
        <v>24</v>
      </c>
      <c r="I8" s="48">
        <v>0.4</v>
      </c>
      <c r="J8" s="47">
        <f t="shared" ref="J8:J14" si="1">H8*I8</f>
        <v>9.6</v>
      </c>
      <c r="K8" s="48">
        <v>0.3</v>
      </c>
      <c r="L8" s="47">
        <f>H8*K8</f>
        <v>7.2</v>
      </c>
      <c r="M8" s="52"/>
      <c r="N8" s="52"/>
      <c r="O8" s="52"/>
      <c r="P8" s="52"/>
      <c r="Q8" s="52">
        <v>0.15</v>
      </c>
      <c r="R8" s="53">
        <f>H8*Q8</f>
        <v>3.6</v>
      </c>
      <c r="S8" s="52">
        <v>0.15</v>
      </c>
      <c r="T8" s="53">
        <f>H8*S8</f>
        <v>3.6</v>
      </c>
      <c r="U8" s="52">
        <v>0.15</v>
      </c>
      <c r="V8" s="53">
        <f>H8*U8</f>
        <v>3.6</v>
      </c>
      <c r="W8" s="52">
        <v>0.15</v>
      </c>
      <c r="X8" s="35">
        <f>H8*W8</f>
        <v>3.6</v>
      </c>
    </row>
    <row r="9" s="2" customFormat="1" ht="23" customHeight="1" spans="1:24">
      <c r="A9" s="30">
        <v>3</v>
      </c>
      <c r="B9" s="31"/>
      <c r="C9" s="32" t="s">
        <v>22</v>
      </c>
      <c r="D9" s="33"/>
      <c r="E9" s="34"/>
      <c r="F9" s="35">
        <v>1500</v>
      </c>
      <c r="G9" s="36">
        <v>0.05</v>
      </c>
      <c r="H9" s="37">
        <f t="shared" si="0"/>
        <v>75</v>
      </c>
      <c r="I9" s="52">
        <v>0.5</v>
      </c>
      <c r="J9" s="53">
        <f t="shared" si="1"/>
        <v>37.5</v>
      </c>
      <c r="K9" s="52">
        <v>0.2</v>
      </c>
      <c r="L9" s="53">
        <f t="shared" ref="L9:L16" si="2">H9*K9</f>
        <v>15</v>
      </c>
      <c r="M9" s="52"/>
      <c r="N9" s="52"/>
      <c r="O9" s="52"/>
      <c r="P9" s="52"/>
      <c r="Q9" s="52">
        <v>0.1</v>
      </c>
      <c r="R9" s="53">
        <f t="shared" ref="R9:R16" si="3">H9*Q9</f>
        <v>7.5</v>
      </c>
      <c r="S9" s="52">
        <v>0.1</v>
      </c>
      <c r="T9" s="53">
        <f t="shared" ref="T9:T16" si="4">H9*S9</f>
        <v>7.5</v>
      </c>
      <c r="U9" s="52">
        <v>0.2</v>
      </c>
      <c r="V9" s="53">
        <f t="shared" ref="V9:V16" si="5">H9*U9</f>
        <v>15</v>
      </c>
      <c r="W9" s="52">
        <v>0.2</v>
      </c>
      <c r="X9" s="35">
        <f t="shared" ref="X9:X16" si="6">H9*W9</f>
        <v>15</v>
      </c>
    </row>
    <row r="10" s="2" customFormat="1" ht="23" customHeight="1" spans="1:24">
      <c r="A10" s="38">
        <v>4</v>
      </c>
      <c r="B10" s="31"/>
      <c r="C10" s="30" t="s">
        <v>23</v>
      </c>
      <c r="D10" s="32" t="s">
        <v>24</v>
      </c>
      <c r="E10" s="34"/>
      <c r="F10" s="35">
        <v>10000</v>
      </c>
      <c r="G10" s="36">
        <v>0.05</v>
      </c>
      <c r="H10" s="37">
        <f t="shared" si="0"/>
        <v>500</v>
      </c>
      <c r="I10" s="52">
        <v>0.5</v>
      </c>
      <c r="J10" s="53">
        <f t="shared" si="1"/>
        <v>250</v>
      </c>
      <c r="K10" s="52">
        <v>0.3</v>
      </c>
      <c r="L10" s="53">
        <f t="shared" si="2"/>
        <v>150</v>
      </c>
      <c r="M10" s="52"/>
      <c r="N10" s="52"/>
      <c r="O10" s="52"/>
      <c r="P10" s="52"/>
      <c r="Q10" s="52">
        <v>0.1</v>
      </c>
      <c r="R10" s="53">
        <f t="shared" si="3"/>
        <v>50</v>
      </c>
      <c r="S10" s="52">
        <v>0.1</v>
      </c>
      <c r="T10" s="53">
        <f t="shared" si="4"/>
        <v>50</v>
      </c>
      <c r="U10" s="52">
        <v>0.1</v>
      </c>
      <c r="V10" s="53">
        <f t="shared" si="5"/>
        <v>50</v>
      </c>
      <c r="W10" s="52">
        <v>0.1</v>
      </c>
      <c r="X10" s="35">
        <f t="shared" si="6"/>
        <v>50</v>
      </c>
    </row>
    <row r="11" s="2" customFormat="1" ht="23" customHeight="1" spans="1:24">
      <c r="A11" s="39"/>
      <c r="B11" s="31"/>
      <c r="C11" s="30"/>
      <c r="D11" s="32" t="s">
        <v>25</v>
      </c>
      <c r="E11" s="34"/>
      <c r="F11" s="35">
        <v>8000</v>
      </c>
      <c r="G11" s="36">
        <v>0.05</v>
      </c>
      <c r="H11" s="37">
        <f t="shared" si="0"/>
        <v>400</v>
      </c>
      <c r="I11" s="52">
        <v>0.5</v>
      </c>
      <c r="J11" s="53">
        <f t="shared" si="1"/>
        <v>200</v>
      </c>
      <c r="K11" s="52">
        <v>0.3</v>
      </c>
      <c r="L11" s="53">
        <f t="shared" si="2"/>
        <v>120</v>
      </c>
      <c r="M11" s="52"/>
      <c r="N11" s="52"/>
      <c r="O11" s="52"/>
      <c r="P11" s="52"/>
      <c r="Q11" s="52">
        <v>0.1</v>
      </c>
      <c r="R11" s="53">
        <f t="shared" si="3"/>
        <v>40</v>
      </c>
      <c r="S11" s="52">
        <v>0.1</v>
      </c>
      <c r="T11" s="53">
        <f t="shared" si="4"/>
        <v>40</v>
      </c>
      <c r="U11" s="52">
        <v>0.1</v>
      </c>
      <c r="V11" s="53">
        <f t="shared" si="5"/>
        <v>40</v>
      </c>
      <c r="W11" s="52">
        <v>0.1</v>
      </c>
      <c r="X11" s="35">
        <f t="shared" si="6"/>
        <v>40</v>
      </c>
    </row>
    <row r="12" s="2" customFormat="1" ht="23" customHeight="1" spans="1:24">
      <c r="A12" s="30">
        <v>5</v>
      </c>
      <c r="B12" s="31"/>
      <c r="C12" s="40" t="s">
        <v>26</v>
      </c>
      <c r="D12" s="41"/>
      <c r="E12" s="42"/>
      <c r="F12" s="35">
        <v>300</v>
      </c>
      <c r="G12" s="36">
        <v>0.04</v>
      </c>
      <c r="H12" s="37">
        <f t="shared" si="0"/>
        <v>12</v>
      </c>
      <c r="I12" s="52">
        <v>0.4</v>
      </c>
      <c r="J12" s="53">
        <f t="shared" si="1"/>
        <v>4.8</v>
      </c>
      <c r="K12" s="52">
        <v>0.3</v>
      </c>
      <c r="L12" s="53">
        <f t="shared" si="2"/>
        <v>3.6</v>
      </c>
      <c r="M12" s="52"/>
      <c r="N12" s="52"/>
      <c r="O12" s="52"/>
      <c r="P12" s="52"/>
      <c r="Q12" s="52">
        <v>0.15</v>
      </c>
      <c r="R12" s="53">
        <f t="shared" si="3"/>
        <v>1.8</v>
      </c>
      <c r="S12" s="52">
        <v>0.15</v>
      </c>
      <c r="T12" s="53">
        <f t="shared" si="4"/>
        <v>1.8</v>
      </c>
      <c r="U12" s="52">
        <v>0.15</v>
      </c>
      <c r="V12" s="53">
        <f t="shared" si="5"/>
        <v>1.8</v>
      </c>
      <c r="W12" s="52">
        <v>0.15</v>
      </c>
      <c r="X12" s="35">
        <f t="shared" si="6"/>
        <v>1.8</v>
      </c>
    </row>
    <row r="13" s="2" customFormat="1" ht="23" customHeight="1" spans="1:24">
      <c r="A13" s="30">
        <v>6</v>
      </c>
      <c r="B13" s="31"/>
      <c r="C13" s="38" t="s">
        <v>27</v>
      </c>
      <c r="D13" s="32" t="s">
        <v>28</v>
      </c>
      <c r="E13" s="34"/>
      <c r="F13" s="35">
        <v>500</v>
      </c>
      <c r="G13" s="43" t="s">
        <v>29</v>
      </c>
      <c r="H13" s="37">
        <v>1</v>
      </c>
      <c r="I13" s="52">
        <v>0.5</v>
      </c>
      <c r="J13" s="43">
        <f t="shared" si="1"/>
        <v>0.5</v>
      </c>
      <c r="K13" s="52">
        <v>0.3</v>
      </c>
      <c r="L13" s="43">
        <f t="shared" si="2"/>
        <v>0.3</v>
      </c>
      <c r="M13" s="52"/>
      <c r="N13" s="52"/>
      <c r="O13" s="52"/>
      <c r="P13" s="52"/>
      <c r="Q13" s="52">
        <v>0.15</v>
      </c>
      <c r="R13" s="43">
        <f t="shared" si="3"/>
        <v>0.15</v>
      </c>
      <c r="S13" s="52">
        <v>0.15</v>
      </c>
      <c r="T13" s="43">
        <f t="shared" si="4"/>
        <v>0.15</v>
      </c>
      <c r="U13" s="52">
        <v>0.05</v>
      </c>
      <c r="V13" s="43">
        <f t="shared" si="5"/>
        <v>0.05</v>
      </c>
      <c r="W13" s="52">
        <v>0.05</v>
      </c>
      <c r="X13" s="35">
        <f t="shared" si="6"/>
        <v>0.05</v>
      </c>
    </row>
    <row r="14" s="2" customFormat="1" ht="23" customHeight="1" spans="1:24">
      <c r="A14" s="30">
        <v>7</v>
      </c>
      <c r="B14" s="31"/>
      <c r="C14" s="44" t="s">
        <v>30</v>
      </c>
      <c r="D14" s="44"/>
      <c r="E14" s="44"/>
      <c r="F14" s="35">
        <v>1000</v>
      </c>
      <c r="G14" s="36">
        <v>0.05</v>
      </c>
      <c r="H14" s="37">
        <f>F14*G14</f>
        <v>50</v>
      </c>
      <c r="I14" s="52">
        <v>0.5</v>
      </c>
      <c r="J14" s="53">
        <f t="shared" si="1"/>
        <v>25</v>
      </c>
      <c r="K14" s="52">
        <v>0.2</v>
      </c>
      <c r="L14" s="53">
        <f t="shared" si="2"/>
        <v>10</v>
      </c>
      <c r="M14" s="52"/>
      <c r="N14" s="52"/>
      <c r="O14" s="52"/>
      <c r="P14" s="52"/>
      <c r="Q14" s="52">
        <v>0.1</v>
      </c>
      <c r="R14" s="53">
        <f t="shared" si="3"/>
        <v>5</v>
      </c>
      <c r="S14" s="52">
        <v>0.1</v>
      </c>
      <c r="T14" s="53">
        <f t="shared" si="4"/>
        <v>5</v>
      </c>
      <c r="U14" s="52">
        <v>0.2</v>
      </c>
      <c r="V14" s="53">
        <f t="shared" si="5"/>
        <v>10</v>
      </c>
      <c r="W14" s="52">
        <v>0.2</v>
      </c>
      <c r="X14" s="35">
        <f t="shared" si="6"/>
        <v>10</v>
      </c>
    </row>
    <row r="15" s="1" customFormat="1" ht="23" customHeight="1" spans="1:24">
      <c r="A15" s="22">
        <v>8</v>
      </c>
      <c r="B15" s="22" t="s">
        <v>31</v>
      </c>
      <c r="C15" s="45" t="s">
        <v>32</v>
      </c>
      <c r="D15" s="45"/>
      <c r="E15" s="45"/>
      <c r="F15" s="26">
        <v>7000</v>
      </c>
      <c r="G15" s="27">
        <v>0.04</v>
      </c>
      <c r="H15" s="28">
        <f>F15*G15</f>
        <v>280</v>
      </c>
      <c r="I15" s="48"/>
      <c r="J15" s="47"/>
      <c r="K15" s="48">
        <v>0.4</v>
      </c>
      <c r="L15" s="47">
        <f t="shared" si="2"/>
        <v>112</v>
      </c>
      <c r="M15" s="52">
        <v>0.15</v>
      </c>
      <c r="N15" s="53">
        <f>H15*M15</f>
        <v>42</v>
      </c>
      <c r="O15" s="52">
        <v>0.08</v>
      </c>
      <c r="P15" s="53">
        <f>H15*O15</f>
        <v>22.4</v>
      </c>
      <c r="Q15" s="52">
        <v>0.35</v>
      </c>
      <c r="R15" s="53">
        <f t="shared" si="3"/>
        <v>98</v>
      </c>
      <c r="S15" s="52">
        <v>0.32</v>
      </c>
      <c r="T15" s="53">
        <f t="shared" si="4"/>
        <v>89.6</v>
      </c>
      <c r="U15" s="52">
        <v>0.1</v>
      </c>
      <c r="V15" s="53">
        <f t="shared" si="5"/>
        <v>28</v>
      </c>
      <c r="W15" s="52">
        <v>0.2</v>
      </c>
      <c r="X15" s="35">
        <f t="shared" si="6"/>
        <v>56</v>
      </c>
    </row>
    <row r="16" s="1" customFormat="1" ht="23" customHeight="1" spans="1:24">
      <c r="A16" s="22">
        <v>9</v>
      </c>
      <c r="B16" s="22"/>
      <c r="C16" s="46" t="s">
        <v>33</v>
      </c>
      <c r="D16" s="46"/>
      <c r="E16" s="46"/>
      <c r="F16" s="26">
        <v>700</v>
      </c>
      <c r="G16" s="27">
        <v>0.04</v>
      </c>
      <c r="H16" s="28">
        <f>F16*G16</f>
        <v>28</v>
      </c>
      <c r="I16" s="48"/>
      <c r="J16" s="47"/>
      <c r="K16" s="48">
        <v>0.4</v>
      </c>
      <c r="L16" s="47">
        <f t="shared" si="2"/>
        <v>11.2</v>
      </c>
      <c r="M16" s="52">
        <v>0.15</v>
      </c>
      <c r="N16" s="53">
        <f>H16*M16</f>
        <v>4.2</v>
      </c>
      <c r="O16" s="52">
        <v>0.08</v>
      </c>
      <c r="P16" s="53">
        <f>H16*O16</f>
        <v>2.24</v>
      </c>
      <c r="Q16" s="52">
        <v>0.35</v>
      </c>
      <c r="R16" s="53">
        <f t="shared" si="3"/>
        <v>9.8</v>
      </c>
      <c r="S16" s="52">
        <v>0.32</v>
      </c>
      <c r="T16" s="53">
        <f t="shared" si="4"/>
        <v>8.96</v>
      </c>
      <c r="U16" s="52">
        <v>0.1</v>
      </c>
      <c r="V16" s="53">
        <f t="shared" si="5"/>
        <v>2.8</v>
      </c>
      <c r="W16" s="52">
        <v>0.2</v>
      </c>
      <c r="X16" s="35">
        <f t="shared" si="6"/>
        <v>5.6</v>
      </c>
    </row>
    <row r="17" s="1" customFormat="1" ht="23" customHeight="1" spans="1:24">
      <c r="A17" s="22">
        <v>10</v>
      </c>
      <c r="B17" s="22"/>
      <c r="C17" s="22" t="s">
        <v>34</v>
      </c>
      <c r="D17" s="22" t="s">
        <v>35</v>
      </c>
      <c r="E17" s="22"/>
      <c r="F17" s="26">
        <v>2500</v>
      </c>
      <c r="G17" s="27">
        <v>0.045</v>
      </c>
      <c r="H17" s="47">
        <f t="shared" ref="H17:H26" si="7">F17*G17</f>
        <v>112.5</v>
      </c>
      <c r="I17" s="48"/>
      <c r="J17" s="47"/>
      <c r="K17" s="48">
        <v>0.4</v>
      </c>
      <c r="L17" s="47">
        <f t="shared" ref="L17:L26" si="8">H17*K17</f>
        <v>45</v>
      </c>
      <c r="M17" s="52">
        <v>0.15</v>
      </c>
      <c r="N17" s="53">
        <f t="shared" ref="N17:N26" si="9">H17*M17</f>
        <v>16.875</v>
      </c>
      <c r="O17" s="52">
        <v>0.08</v>
      </c>
      <c r="P17" s="53">
        <f t="shared" ref="P17:P26" si="10">H17*O17</f>
        <v>9</v>
      </c>
      <c r="Q17" s="52">
        <v>0.35</v>
      </c>
      <c r="R17" s="53">
        <f t="shared" ref="R17:R26" si="11">H17*Q17</f>
        <v>39.375</v>
      </c>
      <c r="S17" s="52">
        <v>0.32</v>
      </c>
      <c r="T17" s="53">
        <f t="shared" ref="T17:T26" si="12">H17*S17</f>
        <v>36</v>
      </c>
      <c r="U17" s="52">
        <v>0.1</v>
      </c>
      <c r="V17" s="43">
        <f t="shared" ref="V17:V26" si="13">H17*U17</f>
        <v>11.25</v>
      </c>
      <c r="W17" s="52">
        <v>0.2</v>
      </c>
      <c r="X17" s="35">
        <f t="shared" ref="X17:X26" si="14">H17*W17</f>
        <v>22.5</v>
      </c>
    </row>
    <row r="18" s="1" customFormat="1" ht="23" customHeight="1" spans="1:24">
      <c r="A18" s="22">
        <v>11</v>
      </c>
      <c r="B18" s="22"/>
      <c r="C18" s="22"/>
      <c r="D18" s="22" t="s">
        <v>36</v>
      </c>
      <c r="E18" s="22"/>
      <c r="F18" s="26">
        <v>13000</v>
      </c>
      <c r="G18" s="27">
        <v>0.04</v>
      </c>
      <c r="H18" s="28">
        <f t="shared" si="7"/>
        <v>520</v>
      </c>
      <c r="I18" s="48"/>
      <c r="J18" s="47"/>
      <c r="K18" s="48">
        <v>0.4</v>
      </c>
      <c r="L18" s="47">
        <f t="shared" si="8"/>
        <v>208</v>
      </c>
      <c r="M18" s="52">
        <v>0.15</v>
      </c>
      <c r="N18" s="53">
        <f t="shared" si="9"/>
        <v>78</v>
      </c>
      <c r="O18" s="52">
        <v>0.08</v>
      </c>
      <c r="P18" s="53">
        <f t="shared" si="10"/>
        <v>41.6</v>
      </c>
      <c r="Q18" s="52">
        <v>0.35</v>
      </c>
      <c r="R18" s="53">
        <f t="shared" si="11"/>
        <v>182</v>
      </c>
      <c r="S18" s="52">
        <v>0.32</v>
      </c>
      <c r="T18" s="53">
        <f t="shared" si="12"/>
        <v>166.4</v>
      </c>
      <c r="U18" s="52">
        <v>0.1</v>
      </c>
      <c r="V18" s="53">
        <f t="shared" si="13"/>
        <v>52</v>
      </c>
      <c r="W18" s="52">
        <v>0.2</v>
      </c>
      <c r="X18" s="35">
        <f t="shared" si="14"/>
        <v>104</v>
      </c>
    </row>
    <row r="19" s="1" customFormat="1" ht="23" customHeight="1" spans="1:24">
      <c r="A19" s="22">
        <v>12</v>
      </c>
      <c r="B19" s="22"/>
      <c r="C19" s="46" t="s">
        <v>37</v>
      </c>
      <c r="D19" s="46"/>
      <c r="E19" s="46"/>
      <c r="F19" s="26">
        <v>40</v>
      </c>
      <c r="G19" s="48">
        <v>0.05</v>
      </c>
      <c r="H19" s="28">
        <f t="shared" si="7"/>
        <v>2</v>
      </c>
      <c r="I19" s="48"/>
      <c r="J19" s="47"/>
      <c r="K19" s="48">
        <v>0.4</v>
      </c>
      <c r="L19" s="47">
        <f t="shared" si="8"/>
        <v>0.8</v>
      </c>
      <c r="M19" s="52">
        <v>0.15</v>
      </c>
      <c r="N19" s="53">
        <f t="shared" si="9"/>
        <v>0.3</v>
      </c>
      <c r="O19" s="52">
        <v>0.08</v>
      </c>
      <c r="P19" s="53">
        <f t="shared" si="10"/>
        <v>0.16</v>
      </c>
      <c r="Q19" s="52">
        <v>0.35</v>
      </c>
      <c r="R19" s="53">
        <f t="shared" si="11"/>
        <v>0.7</v>
      </c>
      <c r="S19" s="52">
        <v>0.32</v>
      </c>
      <c r="T19" s="53">
        <f t="shared" si="12"/>
        <v>0.64</v>
      </c>
      <c r="U19" s="52">
        <v>0.1</v>
      </c>
      <c r="V19" s="53">
        <f t="shared" si="13"/>
        <v>0.2</v>
      </c>
      <c r="W19" s="52">
        <v>0.2</v>
      </c>
      <c r="X19" s="35">
        <f t="shared" si="14"/>
        <v>0.4</v>
      </c>
    </row>
    <row r="20" s="3" customFormat="1" ht="23" customHeight="1" spans="1:26">
      <c r="A20" s="22">
        <v>13</v>
      </c>
      <c r="B20" s="22"/>
      <c r="C20" s="46" t="s">
        <v>38</v>
      </c>
      <c r="D20" s="46"/>
      <c r="E20" s="46"/>
      <c r="F20" s="26">
        <v>4000</v>
      </c>
      <c r="G20" s="27">
        <v>0.045</v>
      </c>
      <c r="H20" s="28">
        <f t="shared" si="7"/>
        <v>180</v>
      </c>
      <c r="I20" s="48"/>
      <c r="J20" s="47"/>
      <c r="K20" s="48">
        <v>0.4</v>
      </c>
      <c r="L20" s="47">
        <f t="shared" si="8"/>
        <v>72</v>
      </c>
      <c r="M20" s="52">
        <v>0.15</v>
      </c>
      <c r="N20" s="53">
        <f t="shared" si="9"/>
        <v>27</v>
      </c>
      <c r="O20" s="52">
        <v>0.08</v>
      </c>
      <c r="P20" s="53">
        <f t="shared" si="10"/>
        <v>14.4</v>
      </c>
      <c r="Q20" s="52">
        <v>0.35</v>
      </c>
      <c r="R20" s="53">
        <f t="shared" si="11"/>
        <v>63</v>
      </c>
      <c r="S20" s="52">
        <v>0.32</v>
      </c>
      <c r="T20" s="53">
        <f t="shared" si="12"/>
        <v>57.6</v>
      </c>
      <c r="U20" s="52">
        <v>0.1</v>
      </c>
      <c r="V20" s="53">
        <f t="shared" si="13"/>
        <v>18</v>
      </c>
      <c r="W20" s="52">
        <v>0.2</v>
      </c>
      <c r="X20" s="35">
        <f t="shared" si="14"/>
        <v>36</v>
      </c>
      <c r="Y20" s="1"/>
      <c r="Z20" s="1"/>
    </row>
    <row r="21" s="1" customFormat="1" ht="23" customHeight="1" spans="1:24">
      <c r="A21" s="22">
        <v>14</v>
      </c>
      <c r="B21" s="22"/>
      <c r="C21" s="22" t="s">
        <v>39</v>
      </c>
      <c r="D21" s="22" t="s">
        <v>40</v>
      </c>
      <c r="E21" s="22" t="s">
        <v>41</v>
      </c>
      <c r="F21" s="26">
        <v>3300</v>
      </c>
      <c r="G21" s="27">
        <v>0.05</v>
      </c>
      <c r="H21" s="28">
        <f t="shared" si="7"/>
        <v>165</v>
      </c>
      <c r="I21" s="48"/>
      <c r="J21" s="47"/>
      <c r="K21" s="48">
        <v>0.4</v>
      </c>
      <c r="L21" s="47">
        <f t="shared" si="8"/>
        <v>66</v>
      </c>
      <c r="M21" s="52">
        <v>0.15</v>
      </c>
      <c r="N21" s="53">
        <f t="shared" si="9"/>
        <v>24.75</v>
      </c>
      <c r="O21" s="52">
        <v>0.08</v>
      </c>
      <c r="P21" s="53">
        <f t="shared" si="10"/>
        <v>13.2</v>
      </c>
      <c r="Q21" s="52">
        <v>0.35</v>
      </c>
      <c r="R21" s="53">
        <f t="shared" si="11"/>
        <v>57.75</v>
      </c>
      <c r="S21" s="52">
        <v>0.32</v>
      </c>
      <c r="T21" s="53">
        <f t="shared" si="12"/>
        <v>52.8</v>
      </c>
      <c r="U21" s="52">
        <v>0.1</v>
      </c>
      <c r="V21" s="53">
        <f t="shared" si="13"/>
        <v>16.5</v>
      </c>
      <c r="W21" s="52">
        <v>0.2</v>
      </c>
      <c r="X21" s="35">
        <f t="shared" si="14"/>
        <v>33</v>
      </c>
    </row>
    <row r="22" s="1" customFormat="1" ht="23" customHeight="1" spans="1:24">
      <c r="A22" s="22"/>
      <c r="B22" s="22"/>
      <c r="C22" s="22"/>
      <c r="D22" s="22" t="s">
        <v>42</v>
      </c>
      <c r="E22" s="22" t="s">
        <v>41</v>
      </c>
      <c r="F22" s="26">
        <v>3000</v>
      </c>
      <c r="G22" s="27">
        <v>0.05</v>
      </c>
      <c r="H22" s="28">
        <f t="shared" si="7"/>
        <v>150</v>
      </c>
      <c r="I22" s="48"/>
      <c r="J22" s="47"/>
      <c r="K22" s="48">
        <v>0.4</v>
      </c>
      <c r="L22" s="47">
        <f t="shared" si="8"/>
        <v>60</v>
      </c>
      <c r="M22" s="52">
        <v>0.15</v>
      </c>
      <c r="N22" s="53">
        <f t="shared" si="9"/>
        <v>22.5</v>
      </c>
      <c r="O22" s="52">
        <v>0.08</v>
      </c>
      <c r="P22" s="53">
        <f t="shared" si="10"/>
        <v>12</v>
      </c>
      <c r="Q22" s="52">
        <v>0.35</v>
      </c>
      <c r="R22" s="53">
        <f t="shared" si="11"/>
        <v>52.5</v>
      </c>
      <c r="S22" s="52">
        <v>0.32</v>
      </c>
      <c r="T22" s="53">
        <f t="shared" si="12"/>
        <v>48</v>
      </c>
      <c r="U22" s="52">
        <v>0.1</v>
      </c>
      <c r="V22" s="53">
        <f t="shared" si="13"/>
        <v>15</v>
      </c>
      <c r="W22" s="52">
        <v>0.2</v>
      </c>
      <c r="X22" s="35">
        <f t="shared" si="14"/>
        <v>30</v>
      </c>
    </row>
    <row r="23" s="1" customFormat="1" ht="23" customHeight="1" spans="1:24">
      <c r="A23" s="22"/>
      <c r="B23" s="22"/>
      <c r="C23" s="22"/>
      <c r="D23" s="22" t="s">
        <v>43</v>
      </c>
      <c r="E23" s="22" t="s">
        <v>41</v>
      </c>
      <c r="F23" s="26">
        <v>2800</v>
      </c>
      <c r="G23" s="27">
        <v>0.05</v>
      </c>
      <c r="H23" s="28">
        <f t="shared" si="7"/>
        <v>140</v>
      </c>
      <c r="I23" s="48"/>
      <c r="J23" s="47"/>
      <c r="K23" s="48">
        <v>0.4</v>
      </c>
      <c r="L23" s="47">
        <f t="shared" si="8"/>
        <v>56</v>
      </c>
      <c r="M23" s="52">
        <v>0.15</v>
      </c>
      <c r="N23" s="53">
        <f t="shared" si="9"/>
        <v>21</v>
      </c>
      <c r="O23" s="52">
        <v>0.08</v>
      </c>
      <c r="P23" s="53">
        <f t="shared" si="10"/>
        <v>11.2</v>
      </c>
      <c r="Q23" s="52">
        <v>0.35</v>
      </c>
      <c r="R23" s="53">
        <f t="shared" si="11"/>
        <v>49</v>
      </c>
      <c r="S23" s="52">
        <v>0.32</v>
      </c>
      <c r="T23" s="53">
        <f t="shared" si="12"/>
        <v>44.8</v>
      </c>
      <c r="U23" s="52">
        <v>0.1</v>
      </c>
      <c r="V23" s="53">
        <f t="shared" si="13"/>
        <v>14</v>
      </c>
      <c r="W23" s="52">
        <v>0.2</v>
      </c>
      <c r="X23" s="35">
        <f t="shared" si="14"/>
        <v>28</v>
      </c>
    </row>
    <row r="24" ht="96.75" hidden="1" customHeight="1" spans="1:24">
      <c r="A24" s="49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</row>
  </sheetData>
  <mergeCells count="41">
    <mergeCell ref="A1:B1"/>
    <mergeCell ref="A2:X2"/>
    <mergeCell ref="I3:X3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D7:E7"/>
    <mergeCell ref="D8:E8"/>
    <mergeCell ref="C9:E9"/>
    <mergeCell ref="D10:E10"/>
    <mergeCell ref="D11:E11"/>
    <mergeCell ref="C12:E12"/>
    <mergeCell ref="D13:E13"/>
    <mergeCell ref="C14:E14"/>
    <mergeCell ref="C15:E15"/>
    <mergeCell ref="C16:E16"/>
    <mergeCell ref="D17:E17"/>
    <mergeCell ref="D18:E18"/>
    <mergeCell ref="C19:E19"/>
    <mergeCell ref="C20:E20"/>
    <mergeCell ref="A24:X24"/>
    <mergeCell ref="A3:A6"/>
    <mergeCell ref="A10:A11"/>
    <mergeCell ref="A21:A23"/>
    <mergeCell ref="B7:B13"/>
    <mergeCell ref="B15:B23"/>
    <mergeCell ref="C10:C11"/>
    <mergeCell ref="C17:C18"/>
    <mergeCell ref="C21:C23"/>
    <mergeCell ref="F3:F6"/>
    <mergeCell ref="G3:G6"/>
    <mergeCell ref="H3:H6"/>
    <mergeCell ref="B3:E6"/>
    <mergeCell ref="I4:J5"/>
    <mergeCell ref="K4:L5"/>
  </mergeCells>
  <printOptions horizontalCentered="1" verticalCentered="1"/>
  <pageMargins left="0.200694444444444" right="0.200694444444444" top="0" bottom="0.200694444444444" header="0.236111111111111" footer="0.298611111111111"/>
  <pageSetup paperSize="9" fitToWidth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保险品种保额费率各级分摊比例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</dc:creator>
  <cp:lastModifiedBy>靳海波</cp:lastModifiedBy>
  <dcterms:created xsi:type="dcterms:W3CDTF">2018-05-31T05:49:00Z</dcterms:created>
  <cp:lastPrinted>2018-12-24T07:06:00Z</cp:lastPrinted>
  <dcterms:modified xsi:type="dcterms:W3CDTF">2020-02-14T02:37:02Z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